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U:\SGG\YSI\PR_UNSA\Instances\DPP\2023\DPP20231204\"/>
    </mc:Choice>
  </mc:AlternateContent>
  <xr:revisionPtr revIDLastSave="0" documentId="13_ncr:1_{353F544C-9920-4002-9223-AE88723FE41D}" xr6:coauthVersionLast="47" xr6:coauthVersionMax="47" xr10:uidLastSave="{00000000-0000-0000-0000-000000000000}"/>
  <bookViews>
    <workbookView xWindow="-25320" yWindow="-2280" windowWidth="25440" windowHeight="15390" xr2:uid="{FF3B7311-E2D2-4494-852C-61579C00C573}"/>
  </bookViews>
  <sheets>
    <sheet name="tableau dpp" sheetId="1" r:id="rId1"/>
    <sheet name="Annexe" sheetId="2" r:id="rId2"/>
  </sheets>
  <definedNames>
    <definedName name="_xlnm._FilterDatabase" localSheetId="0" hidden="1">'tableau dpp'!$A$6:$E$18</definedName>
    <definedName name="_Hlk117708961" localSheetId="0">'tableau dpp'!#REF!</definedName>
    <definedName name="liste">'tableau dpp'!#REF!</definedName>
    <definedName name="nom">'tableau dpp'!#REF!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25" i="2" l="1"/>
  <c r="R24" i="2"/>
  <c r="M19" i="2"/>
  <c r="M18" i="2"/>
  <c r="T6" i="2"/>
  <c r="T7" i="2"/>
  <c r="T5" i="2"/>
  <c r="H13" i="2"/>
  <c r="H12" i="2"/>
</calcChain>
</file>

<file path=xl/sharedStrings.xml><?xml version="1.0" encoding="utf-8"?>
<sst xmlns="http://schemas.openxmlformats.org/spreadsheetml/2006/main" count="119" uniqueCount="65">
  <si>
    <t>OS</t>
  </si>
  <si>
    <t>Thèmes</t>
  </si>
  <si>
    <t>Questions des représentants du personnel</t>
  </si>
  <si>
    <t>Réponses des directions</t>
  </si>
  <si>
    <t>N° Registre</t>
  </si>
  <si>
    <t>UNSA</t>
  </si>
  <si>
    <r>
      <t xml:space="preserve">TABLEAU THEMATIQUE
</t>
    </r>
    <r>
      <rPr>
        <b/>
        <sz val="12"/>
        <color theme="1"/>
        <rFont val="Candara"/>
        <family val="2"/>
      </rPr>
      <t>DELEGATION DES PERSONNELS PRIVES</t>
    </r>
  </si>
  <si>
    <t>Lundi 4 décembre 2023</t>
  </si>
  <si>
    <t>FLASH INFO RH Webinaires 
L’Université d’automne, c’est maintenant !
Flash info envoyé le lundi 27 novembre à 10h25, pour une série de webinaires dont trois débutaient le même jour (le premier à 10h)… et se terminant le vendredi de la même semaine !
Est-ce bien pertinent ? Pourquoi la communication n’a-t-elle pas été anticipée ? Pourquoi le calendrier n’a-t-il pas été revu ?</t>
  </si>
  <si>
    <t>Mobil&amp;Vous
Pourquoi certains agents qui postulent sur Mobil&amp;Vous reçoivent-ils réponses incohérentes ?
•	« Refus après entretien » alors que l'agent n'a même pas été reçu 
•	Candidatures qui n'ont jamais été lues</t>
  </si>
  <si>
    <t>Mail d’alerte « Offre d’emploi »
Pouvez-vous rendre opérationnel le lien qui figure dans les courriels d’alerte « Offre d’emploi » afin que celui-ci renvoie directement sur l’offre dans Mobil&amp;vous et non sur la page d’accueil du site ?
Un historique des critères de recherche serait également à mettre en place, car il est fastidieux de devoir refiltrer à chaque consultation via les menus déroulants : Province / Etat + Lieu de travail + Catégorie d’emploi + type de contrat + catégories.</t>
  </si>
  <si>
    <t xml:space="preserve">Entretien professionnel
L'accord-cadre prévoyait que les entretiens professionnels commencent en 2023.
A la dernière réunion "Emploi et formation", il nous a été répondu qu'un pilote a été mis en place entre le 16/10 et 31/12/2023 à Bordeaux. 
•	Pourquoi un pilote ? 
•	Pourquoi si tard en 2023 ? 
•	Quand aura-t-on le retex de ce pilote ?
•	A partir de quand l'entretien professionnel sera-t-il vraiment opérationnel ?
•	Lors de la réunion, le sujet Formation n'a été abordé que sous l'angle du poste actuel. 
Y aura-t-il un chapitre sur les formations en cas de reconversion professionnelle ? </t>
  </si>
  <si>
    <t>EOP - Recours
Pouvez-vous nous préciser à partir de quand les voies de recours seront ouvertes ?
Ainsi que la validation de l'EOP par l'agent ?</t>
  </si>
  <si>
    <t>EOP - PVO
Le taux d'atteinte de la PVO sera discuté avec le SHD, mais pourra être revu lors d'un collectif de travail, puis par un grand collectif de direction. Comment sera justifié le taux de PVO auprès de l'agent ?</t>
  </si>
  <si>
    <t>Ipsec
Lors des DS, vous nous avez informés que les taux de cotisation de la mutuelle complémentaire et surcomplémentaire allaient augmenter de 12 % pour chacune.
Pourriez-vous nous communiquer les taux ?
Quand ferez-vous une communication aux agents de droit privés ?</t>
  </si>
  <si>
    <t>Promotions
Le calendrier de l'EOP ayant été avancé d'un mois, quelles sont les dates de la campagne de promotions ?</t>
  </si>
  <si>
    <t xml:space="preserve">Médaille du travail
Des agents signalent des temps de traitement allongés pour percevoir leur médaille du travail, ce qui est d’ailleurs annoncé sur la page d’accueil Next du service.
Pouvez-vous nous faire un état des lieux du nombre de dossiers traités depuis le 1er janvier par typologie, le nombre de dossier en attente à ce jour, et remédier à la situation en allouant des moyens supplémentaires à ce service ? 
https://next.caissedesdepots.fr/jplatform/jcms/pr2_822615/medaille-du-travail
 </t>
  </si>
  <si>
    <t xml:space="preserve">Un flash info n°659 a été diffusé le 19 octobre avec l'ensemble des éléments, le programme et la possibilité de s'inscrire sur les webinaires. 
Le 2nd flash info a été diffusé pour rappeler aux agents que l'Université d'automne débutait et qu'ils pouvaient toujours y participer.
</t>
  </si>
  <si>
    <t>Rémunération</t>
  </si>
  <si>
    <t>Emploi</t>
  </si>
  <si>
    <t>EOP</t>
  </si>
  <si>
    <t>Santé</t>
  </si>
  <si>
    <t>Divers</t>
  </si>
  <si>
    <t>Carrière</t>
  </si>
  <si>
    <r>
      <rPr>
        <b/>
        <sz val="12"/>
        <color theme="1"/>
        <rFont val="Calibri"/>
        <family val="2"/>
        <scheme val="minor"/>
      </rPr>
      <t>Intéressement</t>
    </r>
    <r>
      <rPr>
        <sz val="12"/>
        <color theme="1"/>
        <rFont val="Calibri"/>
        <family val="2"/>
        <scheme val="minor"/>
      </rPr>
      <t xml:space="preserve">
La fiche individuelle reçue dans MyPeopleDoc ne permet pas de recalculer l’intéressement individuel, car il manque les éléments se rapportant aux 0,25 % de masse salariale répartis de manière uniforme.
Pouvez-vous revoir cette fiche pour la prochaine campagne afin que tous les éléments nécessaires au calcul soient indiqués ?</t>
    </r>
  </si>
  <si>
    <r>
      <rPr>
        <b/>
        <sz val="12"/>
        <color theme="1"/>
        <rFont val="Calibri"/>
        <family val="2"/>
        <scheme val="minor"/>
      </rPr>
      <t>Primes exceptionnelles</t>
    </r>
    <r>
      <rPr>
        <sz val="12"/>
        <color theme="1"/>
        <rFont val="Calibri"/>
        <family val="2"/>
        <scheme val="minor"/>
      </rPr>
      <t xml:space="preserve">
Pouvez-vous nous préciser comment sont attribués les différents barèmes d'un motif de prime ?
Exemple : Comment obtenir les sommes de 500 ou 800 € ?</t>
    </r>
  </si>
  <si>
    <r>
      <t xml:space="preserve">Voici les nouveaux taux suite à l'augmentation du contrat santé de 12% : 
</t>
    </r>
    <r>
      <rPr>
        <b/>
        <u/>
        <sz val="12"/>
        <rFont val="Calibri"/>
        <family val="2"/>
        <scheme val="minor"/>
      </rPr>
      <t>Santé « socle » :  rubriques GD8 GDP GEP GFP</t>
    </r>
    <r>
      <rPr>
        <sz val="12"/>
        <rFont val="Calibri"/>
        <family val="2"/>
        <scheme val="minor"/>
      </rPr>
      <t xml:space="preserve"> (prise en charge par l’employeur à hauteur de 75%)
</t>
    </r>
    <r>
      <rPr>
        <u/>
        <sz val="12"/>
        <rFont val="Calibri"/>
        <family val="2"/>
        <scheme val="minor"/>
      </rPr>
      <t>Hors Alsace/Moselle</t>
    </r>
    <r>
      <rPr>
        <sz val="12"/>
        <rFont val="Calibri"/>
        <family val="2"/>
        <scheme val="minor"/>
      </rPr>
      <t xml:space="preserve">
Taux salarial 0.8225% =&gt; 0.9212%
Taux patronal 2.4675% =&gt; 2.7636%
</t>
    </r>
    <r>
      <rPr>
        <u/>
        <sz val="12"/>
        <rFont val="Calibri"/>
        <family val="2"/>
        <scheme val="minor"/>
      </rPr>
      <t>Pour l’Alsace/Moselle</t>
    </r>
    <r>
      <rPr>
        <sz val="12"/>
        <rFont val="Calibri"/>
        <family val="2"/>
        <scheme val="minor"/>
      </rPr>
      <t xml:space="preserve">
Taux salarial 0.6075% =&gt; 0.6804%
Taux patronal 1.8225% =&gt; 2.0412%
 </t>
    </r>
    <r>
      <rPr>
        <b/>
        <u/>
        <sz val="12"/>
        <rFont val="Calibri"/>
        <family val="2"/>
        <scheme val="minor"/>
      </rPr>
      <t>Surcomplémentaire : rubriques GQ8 GQP GRP GSP</t>
    </r>
    <r>
      <rPr>
        <sz val="12"/>
        <rFont val="Calibri"/>
        <family val="2"/>
        <scheme val="minor"/>
      </rPr>
      <t xml:space="preserve"> (pas de prise en charge employeur)
Taux salarial 0.0700% =&gt; 0.08%
Un flash info sera diffusé auprès des agents privés vers le 15 décembre.</t>
    </r>
  </si>
  <si>
    <t xml:space="preserve">Le sujet a été remonté à l'éditeur par la MOA. Nous sommes en attente d'un retour de sa part sur la faisabilité de la demande. </t>
  </si>
  <si>
    <t>Il y a 4 motifs d'attribution d'une prime exceptionnelle. Le barème permet d'individualiser la prime en fonction de l'investissement de l'agent ainsi que de la charge de travail générée. L'attribution d'une prime exceptionnelle fait souvent l'objet d'un échange entre le manager et l'agent et permet d'évoquer le montant envisagé par rapport aux barèmes.</t>
  </si>
  <si>
    <t>La demande a été remontée auprès du service métier. Nous sommes en attente d'un retour.</t>
  </si>
  <si>
    <t>Il peut s'agir soit d'une erreur de manipulation du chargé de recrutement soit d'un bug dans l'outil. Les délégués des personnels privés sont invités à faire remonter à la Direction les situations concernées afin qu'elles soient analysées.</t>
  </si>
  <si>
    <r>
      <t>Une fois l'EOP finalisé et notifié ou une fois la campagne achevée, le salarié peut réaliser un recours.</t>
    </r>
    <r>
      <rPr>
        <sz val="12"/>
        <color rgb="FFFF0000"/>
        <rFont val="Calibri"/>
        <family val="2"/>
        <scheme val="minor"/>
      </rPr>
      <t xml:space="preserve"> </t>
    </r>
    <r>
      <rPr>
        <sz val="12"/>
        <color theme="1"/>
        <rFont val="Calibri"/>
        <family val="2"/>
        <scheme val="minor"/>
      </rPr>
      <t xml:space="preserve">
Une fois l'entretien réalisé, l'agent reçoit son EOP et indique s'il est en accord ou non avec le contenu puis le soumet à l'autorité hiérarchique. Il reçoit ensuite de nouveau son EOP où il peut ajouter un commentaire et le viser.  
</t>
    </r>
  </si>
  <si>
    <t xml:space="preserve">L'objectif du pilote est d'apporter un éclairage sur la perception de ce nouvel entretien par les différents acteurs (agent, manager,..) et de disposer plus globalement d'un retour d'expérience permettant d'ajuster le dispositif en vue de son déploiement au sein de l'EP en 2024.
Les dates du pilote ont été fixées de manière à tenir compte du calendrier de mise en production et du temps nécessaire à l’établissement des documents d’accompagnement et de le formation des collaborateurs concernés. 
Un retour sur ce pilote sera partagé avec les représentants du personnel début 2024 comme indiqué lors de la commission
Le déploiement à l'EP est prévu en 2024. Le calendrier sera déterminé à l'issue de l'expérimentation en cours.
L’entretien professionnel ayant vocation à parler des souhaits d’évolution professionnelle de l’agent, il pourra évoquer ses souhaits éventuels de reconversion professionnelle, et donc les formations associées à ce souhait. 
</t>
  </si>
  <si>
    <r>
      <t xml:space="preserve">Il n’y a pas de retard dans le versement de la gratification prévue par la CDC lors de l’obtention de la médaille du travail dès lors que le salarié a transmis une copie de son diplôme de médaille d’honneur du travail au service chargé de la gestion administrative et de la paye. 
S’agissant du message indiqué sur Next, celui-ci concerne uniquement les demandes relatives aux agents publics. 
</t>
    </r>
    <r>
      <rPr>
        <sz val="12"/>
        <rFont val="Calibri"/>
        <family val="2"/>
        <scheme val="minor"/>
      </rPr>
      <t>Pour les salariés, l'instruction du dossier est faite directement en fonction du domicile de l'agent par la préfecture, la sous-préfecture ou les services de la DREETS, alors que pour les fonctionnaires l'instruction est faite par le service en charge de la gestion administrative à la DRH, ce qui nécessite un temps supplémentaire. De plus, le nombre de dossiers des agents publics a augmenté à la suite de la signature de l'accord relatif à un dispositif de reconnaissance de l’engagement tout au long du parcours professionnel des personnels publics de la Caisse des Dépôts.</t>
    </r>
  </si>
  <si>
    <t>Le taux d’atteinte global définitif est celui retenu pour le calcul du montant de PVO versé au collaborateur ; celui-ci est issu d’échanges et d’une concertation entre l’autorité hiérarchique, le chef de service et le manager, hors outil et selon les dispositifs en
vigueur dans chacune des directions, dans l’objectif d’assurer l’équité de traitement des collaborateurs.
Les collaborateurs seront informés par leur manager courant mars du taux et du montant de leur PVO, avant versement sur la paie de mars 2024. Cette information peut donner lieu à un échange entre l'agent et son manager.
Ils recevront par ailleurs deux notifications :
▪ une notification pour l’ensemble des campagnes managériales, dont le montant de PVO, sur leur coffre-fort électronique ;
▪ une notification accessible depuis Dévelop&amp;Vous, qui distinguera le taux d’atteinte par objectif et le taux d’atteinte global.</t>
  </si>
  <si>
    <t xml:space="preserve">Le calendrier de la campagne de promotions est en cours de finalisation et sera communiqué prochainement. </t>
  </si>
  <si>
    <t>N° du registre (ordre chronologique des questions) : 6904 à 6934</t>
  </si>
  <si>
    <t>Annexes</t>
  </si>
  <si>
    <t>Jours déménagement</t>
  </si>
  <si>
    <t>BDT</t>
  </si>
  <si>
    <t>DCOM</t>
  </si>
  <si>
    <t>DEOF</t>
  </si>
  <si>
    <t>DFIN</t>
  </si>
  <si>
    <t>DFR</t>
  </si>
  <si>
    <t>DG</t>
  </si>
  <si>
    <t>DRH</t>
  </si>
  <si>
    <t>DJF</t>
  </si>
  <si>
    <t>DOT</t>
  </si>
  <si>
    <t>GDA
DFE</t>
  </si>
  <si>
    <t>GPS</t>
  </si>
  <si>
    <t>I000</t>
  </si>
  <si>
    <t>DPS</t>
  </si>
  <si>
    <t>S000</t>
  </si>
  <si>
    <t>DRII</t>
  </si>
  <si>
    <t>E000</t>
  </si>
  <si>
    <t>IGA</t>
  </si>
  <si>
    <t>DAJ</t>
  </si>
  <si>
    <t>Convention collective 96.4 - autorisations d'absence exceptionnelles pouvant être accordées dans la limite de 5 jours ouvrés, pour des événements, notamment familiaux.</t>
  </si>
  <si>
    <t>Année 2021</t>
  </si>
  <si>
    <t>Nbrs d'agents</t>
  </si>
  <si>
    <t>Nbre de jours</t>
  </si>
  <si>
    <t>Année 2022</t>
  </si>
  <si>
    <t>GDADFE</t>
  </si>
  <si>
    <t>Année 2023</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</si>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</sst>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15" x14ac:knownFonts="1">
    <font>
      <sz val="11"/>
      <color theme="1"/>
      <name val="Calibri"/>
      <family val="2"/>
      <scheme val="minor"/>
    </font>
    <font>
      <sz val="8"/>
      <name val="Calibri"/>
      <family val="2"/>
      <scheme val="minor"/>
    </font>
    <font>
      <sz val="10"/>
      <color rgb="FF000000"/>
      <name val="Arial"/>
      <family val="2"/>
    </font>
    <font>
      <sz val="10"/>
      <color rgb="FF000000"/>
      <name val="Times New Roman"/>
      <family val="1"/>
    </font>
    <font>
      <sz val="12"/>
      <color theme="1"/>
      <name val="Candara"/>
      <family val="2"/>
    </font>
    <font>
      <b/>
      <sz val="12"/>
      <color theme="1"/>
      <name val="Candara"/>
      <family val="2"/>
    </font>
    <font>
      <sz val="12"/>
      <color theme="1"/>
      <name val="Calibri"/>
      <family val="2"/>
      <scheme val="minor"/>
    </font>
    <font>
      <b/>
      <sz val="12"/>
      <color rgb="FF000000"/>
      <name val="Candara"/>
      <family val="2"/>
    </font>
    <font>
      <b/>
      <sz val="12"/>
      <color theme="1"/>
      <name val="Calibri"/>
      <family val="2"/>
      <scheme val="minor"/>
    </font>
    <font>
      <sz val="12"/>
      <color rgb="FFFF0000"/>
      <name val="Calibri"/>
      <family val="2"/>
      <scheme val="minor"/>
    </font>
    <font>
      <sz val="12"/>
      <name val="Calibri"/>
      <family val="2"/>
      <scheme val="minor"/>
    </font>
    <font>
      <b/>
      <u/>
      <sz val="12"/>
      <name val="Calibri"/>
      <family val="2"/>
      <scheme val="minor"/>
    </font>
    <font>
      <u/>
      <sz val="12"/>
      <name val="Calibri"/>
      <family val="2"/>
      <scheme val="minor"/>
    </font>
    <font>
      <b/>
      <sz val="11"/>
      <color theme="1"/>
      <name val="Calibri"/>
      <family val="2"/>
      <scheme val="minor"/>
    </font>
    <font>
      <b/>
      <sz val="10"/>
      <color rgb="FF000000"/>
      <name val="Arial"/>
      <family val="2"/>
    </font>
  </fonts>
  <fills count="7">
    <fill>
      <patternFill patternType="none"/>
    </fill>
    <fill>
      <patternFill patternType="gray125"/>
    </fill>
    <fill>
      <patternFill patternType="solid">
        <fgColor rgb="FFC45911"/>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tint="-0.14999847407452621"/>
        <bgColor indexed="64"/>
      </patternFill>
    </fill>
  </fills>
  <borders count="7">
    <border>
      <left/>
      <right/>
      <top/>
      <bottom/>
      <diagonal/>
    </border>
    <border>
      <left/>
      <right/>
      <top/>
      <bottom style="medium">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0" fontId="2" fillId="0" borderId="0"/>
    <xf numFmtId="0" fontId="3" fillId="0" borderId="0"/>
  </cellStyleXfs>
  <cellXfs count="39">
    <xf numFmtId="0" fontId="0" fillId="0" borderId="0" xfId="0"/>
    <xf numFmtId="0" fontId="6" fillId="0" borderId="0" xfId="0" applyFont="1"/>
    <xf numFmtId="0" fontId="7" fillId="2" borderId="2" xfId="0" applyFont="1" applyFill="1" applyBorder="1" applyAlignment="1">
      <alignment horizontal="center" vertical="center" wrapText="1"/>
    </xf>
    <xf numFmtId="0" fontId="6" fillId="4" borderId="0" xfId="0" applyFont="1" applyFill="1" applyAlignment="1">
      <alignment horizontal="center" vertical="center"/>
    </xf>
    <xf numFmtId="0" fontId="6" fillId="4" borderId="0" xfId="0" applyFont="1" applyFill="1" applyAlignment="1">
      <alignment horizontal="center" vertical="center" wrapText="1"/>
    </xf>
    <xf numFmtId="0" fontId="6" fillId="4" borderId="0" xfId="0" applyFont="1" applyFill="1" applyAlignment="1">
      <alignment horizontal="left" vertical="top" wrapText="1"/>
    </xf>
    <xf numFmtId="0" fontId="6" fillId="4" borderId="0" xfId="0" applyFont="1" applyFill="1" applyAlignment="1">
      <alignment horizontal="left" vertical="top"/>
    </xf>
    <xf numFmtId="0" fontId="6" fillId="0" borderId="3" xfId="0" applyFont="1" applyBorder="1" applyAlignment="1"/>
    <xf numFmtId="0" fontId="6" fillId="0" borderId="4" xfId="0" applyFont="1" applyBorder="1" applyAlignment="1"/>
    <xf numFmtId="0" fontId="6" fillId="0" borderId="5" xfId="0" applyFont="1" applyBorder="1" applyAlignment="1">
      <alignment horizontal="left" vertical="top"/>
    </xf>
    <xf numFmtId="0" fontId="6" fillId="0" borderId="3" xfId="0" applyFont="1" applyBorder="1" applyAlignment="1">
      <alignment horizontal="left" vertical="top"/>
    </xf>
    <xf numFmtId="0" fontId="6" fillId="0" borderId="2" xfId="0" applyFont="1" applyFill="1" applyBorder="1" applyAlignment="1">
      <alignment horizontal="left" vertical="top" wrapText="1"/>
    </xf>
    <xf numFmtId="0" fontId="6" fillId="0" borderId="2" xfId="0" applyFont="1" applyBorder="1" applyAlignment="1">
      <alignment horizontal="center" vertical="center" wrapText="1"/>
    </xf>
    <xf numFmtId="0" fontId="6" fillId="0" borderId="2" xfId="0" applyFont="1" applyBorder="1" applyAlignment="1">
      <alignment horizontal="left" vertical="top" wrapText="1"/>
    </xf>
    <xf numFmtId="0" fontId="6" fillId="0" borderId="2" xfId="0" applyFont="1" applyBorder="1"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left" vertical="top" wrapText="1"/>
    </xf>
    <xf numFmtId="0" fontId="6" fillId="0" borderId="0" xfId="0" applyFont="1" applyAlignment="1">
      <alignment horizontal="left" vertical="top"/>
    </xf>
    <xf numFmtId="0" fontId="10" fillId="0" borderId="2" xfId="0" applyFont="1" applyBorder="1" applyAlignment="1">
      <alignment horizontal="left" vertical="top" wrapText="1"/>
    </xf>
    <xf numFmtId="0" fontId="6" fillId="0" borderId="2" xfId="0" applyFont="1" applyFill="1" applyBorder="1" applyAlignment="1">
      <alignment horizontal="left" vertical="top"/>
    </xf>
    <xf numFmtId="0" fontId="0" fillId="0" borderId="2" xfId="0" applyBorder="1" applyAlignment="1">
      <alignment horizontal="center" vertical="center"/>
    </xf>
    <xf numFmtId="0" fontId="0" fillId="0" borderId="2" xfId="0" applyBorder="1" applyAlignment="1">
      <alignment horizontal="center" vertical="center" wrapText="1"/>
    </xf>
    <xf numFmtId="0" fontId="2" fillId="0" borderId="2" xfId="0" applyFont="1" applyBorder="1" applyAlignment="1">
      <alignment horizontal="center" vertical="center"/>
    </xf>
    <xf numFmtId="0" fontId="0" fillId="0" borderId="2" xfId="0" applyBorder="1"/>
    <xf numFmtId="0" fontId="0" fillId="0" borderId="6" xfId="0" applyBorder="1"/>
    <xf numFmtId="0" fontId="14" fillId="0" borderId="0" xfId="0" applyFont="1"/>
    <xf numFmtId="0" fontId="14" fillId="5" borderId="0" xfId="0" applyFont="1" applyFill="1"/>
    <xf numFmtId="0" fontId="2" fillId="0" borderId="2" xfId="0" applyFont="1" applyBorder="1"/>
    <xf numFmtId="0" fontId="0" fillId="6" borderId="2" xfId="0" applyFill="1" applyBorder="1"/>
    <xf numFmtId="0" fontId="2" fillId="0" borderId="2" xfId="0" applyFont="1" applyFill="1" applyBorder="1"/>
    <xf numFmtId="0" fontId="14" fillId="0" borderId="2" xfId="0" applyFont="1" applyFill="1" applyBorder="1" applyAlignment="1">
      <alignment horizontal="center" vertical="center"/>
    </xf>
    <xf numFmtId="0" fontId="13" fillId="0" borderId="2" xfId="0" applyFont="1" applyBorder="1"/>
    <xf numFmtId="0" fontId="14" fillId="0" borderId="2" xfId="0" applyFont="1" applyFill="1" applyBorder="1"/>
    <xf numFmtId="0" fontId="13" fillId="0" borderId="2" xfId="0" applyFont="1" applyFill="1" applyBorder="1"/>
    <xf numFmtId="0" fontId="4" fillId="3" borderId="0" xfId="0" applyFont="1" applyFill="1" applyBorder="1" applyAlignment="1">
      <alignment horizontal="center" vertical="center" wrapText="1"/>
    </xf>
    <xf numFmtId="0" fontId="6" fillId="3" borderId="0" xfId="0" applyFont="1" applyFill="1" applyBorder="1" applyAlignment="1">
      <alignment horizontal="center" vertical="center"/>
    </xf>
    <xf numFmtId="164" fontId="4" fillId="3" borderId="1" xfId="0" applyNumberFormat="1" applyFont="1" applyFill="1" applyBorder="1" applyAlignment="1">
      <alignment horizontal="center" vertical="center"/>
    </xf>
    <xf numFmtId="0" fontId="13" fillId="0" borderId="0" xfId="0" applyFont="1" applyAlignment="1">
      <alignment horizontal="left"/>
    </xf>
  </cellXfs>
  <cellStyles count="3">
    <cellStyle name="Normal" xfId="0" builtinId="0"/>
    <cellStyle name="Normal 2" xfId="1" xr:uid="{A76AE020-7FF4-4E78-A150-E57B2E42CF03}"/>
    <cellStyle name="Normal 3" xfId="2" xr:uid="{42D455D1-6367-4C88-A4E4-3D057BE3148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56029</xdr:colOff>
      <xdr:row>16</xdr:row>
      <xdr:rowOff>1535206</xdr:rowOff>
    </xdr:from>
    <xdr:to>
      <xdr:col>3</xdr:col>
      <xdr:colOff>5428129</xdr:colOff>
      <xdr:row>16</xdr:row>
      <xdr:rowOff>2382931</xdr:rowOff>
    </xdr:to>
    <xdr:pic>
      <xdr:nvPicPr>
        <xdr:cNvPr id="2" name="Image 9">
          <a:extLst>
            <a:ext uri="{FF2B5EF4-FFF2-40B4-BE49-F238E27FC236}">
              <a16:creationId xmlns:a16="http://schemas.microsoft.com/office/drawing/2014/main" id="{665A059F-486A-50DF-1C21-820E607FBE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0" y="41148000"/>
          <a:ext cx="5372100"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257736</xdr:colOff>
      <xdr:row>7</xdr:row>
      <xdr:rowOff>672353</xdr:rowOff>
    </xdr:from>
    <xdr:to>
      <xdr:col>3</xdr:col>
      <xdr:colOff>4930588</xdr:colOff>
      <xdr:row>7</xdr:row>
      <xdr:rowOff>2492735</xdr:rowOff>
    </xdr:to>
    <xdr:pic>
      <xdr:nvPicPr>
        <xdr:cNvPr id="3" name="Image 10">
          <a:extLst>
            <a:ext uri="{FF2B5EF4-FFF2-40B4-BE49-F238E27FC236}">
              <a16:creationId xmlns:a16="http://schemas.microsoft.com/office/drawing/2014/main" id="{301D3387-8161-4CC0-8981-150CE19F2A5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678207" y="13850471"/>
          <a:ext cx="4672852" cy="18203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1CC400-3D52-4203-A6E1-2CAE8C6CCD1D}">
  <sheetPr>
    <pageSetUpPr fitToPage="1"/>
  </sheetPr>
  <dimension ref="A2:E17"/>
  <sheetViews>
    <sheetView tabSelected="1" topLeftCell="A11" zoomScale="85" zoomScaleNormal="85" workbookViewId="0">
      <selection activeCell="E15" sqref="E15"/>
    </sheetView>
  </sheetViews>
  <sheetFormatPr baseColWidth="10" defaultRowHeight="15.75" x14ac:dyDescent="0.25"/>
  <cols>
    <col min="1" max="1" width="8.42578125" style="15" customWidth="1"/>
    <col min="2" max="2" width="11.7109375" style="15" bestFit="1" customWidth="1"/>
    <col min="3" max="3" width="17.85546875" style="16" customWidth="1"/>
    <col min="4" max="4" width="99.85546875" style="17" customWidth="1"/>
    <col min="5" max="5" width="125.85546875" style="18" customWidth="1"/>
    <col min="6" max="16384" width="11.42578125" style="1"/>
  </cols>
  <sheetData>
    <row r="2" spans="1:5" ht="36" customHeight="1" x14ac:dyDescent="0.25">
      <c r="A2" s="35" t="s">
        <v>6</v>
      </c>
      <c r="B2" s="36"/>
      <c r="C2" s="36"/>
      <c r="D2" s="36"/>
      <c r="E2" s="36"/>
    </row>
    <row r="3" spans="1:5" ht="16.5" thickBot="1" x14ac:dyDescent="0.3">
      <c r="A3" s="37" t="s">
        <v>7</v>
      </c>
      <c r="B3" s="37"/>
      <c r="C3" s="37"/>
      <c r="D3" s="37"/>
      <c r="E3" s="37"/>
    </row>
    <row r="4" spans="1:5" ht="47.25" x14ac:dyDescent="0.25">
      <c r="A4" s="2" t="s">
        <v>4</v>
      </c>
      <c r="B4" s="2" t="s">
        <v>0</v>
      </c>
      <c r="C4" s="2" t="s">
        <v>1</v>
      </c>
      <c r="D4" s="2" t="s">
        <v>2</v>
      </c>
      <c r="E4" s="2" t="s">
        <v>3</v>
      </c>
    </row>
    <row r="5" spans="1:5" x14ac:dyDescent="0.25">
      <c r="A5" s="3"/>
      <c r="B5" s="3"/>
      <c r="C5" s="4"/>
      <c r="D5" s="5"/>
      <c r="E5" s="6"/>
    </row>
    <row r="6" spans="1:5" x14ac:dyDescent="0.25">
      <c r="A6" s="7" t="s">
        <v>36</v>
      </c>
      <c r="B6" s="8"/>
      <c r="C6" s="8"/>
      <c r="D6" s="9"/>
      <c r="E6" s="10"/>
    </row>
    <row r="7" spans="1:5" ht="78.75" x14ac:dyDescent="0.25">
      <c r="A7" s="14">
        <v>6919</v>
      </c>
      <c r="B7" s="14" t="s">
        <v>5</v>
      </c>
      <c r="C7" s="12" t="s">
        <v>18</v>
      </c>
      <c r="D7" s="13" t="s">
        <v>24</v>
      </c>
      <c r="E7" s="20" t="s">
        <v>29</v>
      </c>
    </row>
    <row r="8" spans="1:5" ht="204.75" customHeight="1" x14ac:dyDescent="0.25">
      <c r="A8" s="14">
        <v>6923</v>
      </c>
      <c r="B8" s="14" t="s">
        <v>5</v>
      </c>
      <c r="C8" s="12" t="s">
        <v>18</v>
      </c>
      <c r="D8" s="13" t="s">
        <v>25</v>
      </c>
      <c r="E8" s="11" t="s">
        <v>28</v>
      </c>
    </row>
    <row r="9" spans="1:5" ht="67.5" customHeight="1" x14ac:dyDescent="0.25">
      <c r="A9" s="14">
        <v>6914</v>
      </c>
      <c r="B9" s="14" t="s">
        <v>5</v>
      </c>
      <c r="C9" s="12" t="s">
        <v>19</v>
      </c>
      <c r="D9" s="13" t="s">
        <v>9</v>
      </c>
      <c r="E9" s="13" t="s">
        <v>30</v>
      </c>
    </row>
    <row r="10" spans="1:5" ht="106.5" customHeight="1" x14ac:dyDescent="0.25">
      <c r="A10" s="14">
        <v>6915</v>
      </c>
      <c r="B10" s="14" t="s">
        <v>5</v>
      </c>
      <c r="C10" s="12" t="s">
        <v>19</v>
      </c>
      <c r="D10" s="13" t="s">
        <v>10</v>
      </c>
      <c r="E10" s="11" t="s">
        <v>27</v>
      </c>
    </row>
    <row r="11" spans="1:5" ht="141.75" x14ac:dyDescent="0.25">
      <c r="A11" s="14">
        <v>6918</v>
      </c>
      <c r="B11" s="14" t="s">
        <v>5</v>
      </c>
      <c r="C11" s="12" t="s">
        <v>20</v>
      </c>
      <c r="D11" s="13" t="s">
        <v>13</v>
      </c>
      <c r="E11" s="11" t="s">
        <v>34</v>
      </c>
    </row>
    <row r="12" spans="1:5" ht="63" x14ac:dyDescent="0.25">
      <c r="A12" s="14">
        <v>6917</v>
      </c>
      <c r="B12" s="14" t="s">
        <v>5</v>
      </c>
      <c r="C12" s="12" t="s">
        <v>20</v>
      </c>
      <c r="D12" s="13" t="s">
        <v>12</v>
      </c>
      <c r="E12" s="11" t="s">
        <v>31</v>
      </c>
    </row>
    <row r="13" spans="1:5" ht="47.25" x14ac:dyDescent="0.25">
      <c r="A13" s="14">
        <v>6922</v>
      </c>
      <c r="B13" s="14" t="s">
        <v>5</v>
      </c>
      <c r="C13" s="12" t="s">
        <v>23</v>
      </c>
      <c r="D13" s="13" t="s">
        <v>15</v>
      </c>
      <c r="E13" s="13" t="s">
        <v>35</v>
      </c>
    </row>
    <row r="14" spans="1:5" ht="168.75" customHeight="1" x14ac:dyDescent="0.25">
      <c r="A14" s="14">
        <v>6916</v>
      </c>
      <c r="B14" s="14" t="s">
        <v>5</v>
      </c>
      <c r="C14" s="12" t="s">
        <v>23</v>
      </c>
      <c r="D14" s="13" t="s">
        <v>11</v>
      </c>
      <c r="E14" s="11" t="s">
        <v>32</v>
      </c>
    </row>
    <row r="15" spans="1:5" ht="195.75" customHeight="1" x14ac:dyDescent="0.25">
      <c r="A15" s="14">
        <v>6921</v>
      </c>
      <c r="B15" s="14" t="s">
        <v>5</v>
      </c>
      <c r="C15" s="12" t="s">
        <v>21</v>
      </c>
      <c r="D15" s="13" t="s">
        <v>14</v>
      </c>
      <c r="E15" s="19" t="s">
        <v>26</v>
      </c>
    </row>
    <row r="16" spans="1:5" ht="94.5" x14ac:dyDescent="0.25">
      <c r="A16" s="14">
        <v>6913</v>
      </c>
      <c r="B16" s="14" t="s">
        <v>5</v>
      </c>
      <c r="C16" s="12" t="s">
        <v>22</v>
      </c>
      <c r="D16" s="13" t="s">
        <v>8</v>
      </c>
      <c r="E16" s="13" t="s">
        <v>17</v>
      </c>
    </row>
    <row r="17" spans="1:5" ht="201" customHeight="1" x14ac:dyDescent="0.25">
      <c r="A17" s="14">
        <v>6920</v>
      </c>
      <c r="B17" s="14" t="s">
        <v>5</v>
      </c>
      <c r="C17" s="12" t="s">
        <v>22</v>
      </c>
      <c r="D17" s="13" t="s">
        <v>16</v>
      </c>
      <c r="E17" s="11" t="s">
        <v>33</v>
      </c>
    </row>
  </sheetData>
  <autoFilter ref="A6:E18" xr:uid="{9B1CC400-3D52-4203-A6E1-2CAE8C6CCD1D}"/>
  <mergeCells count="2">
    <mergeCell ref="A2:E2"/>
    <mergeCell ref="A3:E3"/>
  </mergeCells>
  <phoneticPr fontId="1" type="noConversion"/>
  <pageMargins left="0.70866141732283472" right="0.70866141732283472" top="0.74803149606299213" bottom="0.74803149606299213" header="0.31496062992125984" footer="0.31496062992125984"/>
  <pageSetup paperSize="8" scale="73" fitToHeight="0" orientation="landscape" r:id="rId1"/>
  <headerFooter>
    <oddHeader>&amp;R&amp;P</oddHeader>
    <oddFooter>&amp;L_x000D_&amp;1#&amp;"Calibri"&amp;10&amp;KFF0000 Interne</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8737EA-C572-4CCF-A4FC-3F1F9D869927}">
  <sheetPr>
    <pageSetUpPr fitToPage="1"/>
  </sheetPr>
  <dimension ref="A1:T25"/>
  <sheetViews>
    <sheetView topLeftCell="A6" workbookViewId="0">
      <selection activeCell="D10" sqref="D10"/>
    </sheetView>
  </sheetViews>
  <sheetFormatPr baseColWidth="10" defaultRowHeight="15" x14ac:dyDescent="0.25"/>
  <cols>
    <col min="2" max="2" width="10.28515625" customWidth="1"/>
    <col min="3" max="3" width="9.42578125" customWidth="1"/>
    <col min="4" max="4" width="8.7109375" customWidth="1"/>
    <col min="5" max="5" width="7.5703125" customWidth="1"/>
    <col min="6" max="6" width="8.28515625" customWidth="1"/>
    <col min="7" max="7" width="7" customWidth="1"/>
    <col min="8" max="8" width="8.140625" customWidth="1"/>
    <col min="9" max="9" width="6.42578125" customWidth="1"/>
    <col min="10" max="10" width="7.140625" customWidth="1"/>
    <col min="11" max="11" width="8.28515625" customWidth="1"/>
    <col min="12" max="12" width="9.28515625" customWidth="1"/>
    <col min="13" max="13" width="6.7109375" customWidth="1"/>
    <col min="14" max="14" width="7.42578125" customWidth="1"/>
    <col min="15" max="15" width="7.7109375" customWidth="1"/>
    <col min="16" max="17" width="6.140625" customWidth="1"/>
    <col min="18" max="18" width="7.140625" customWidth="1"/>
    <col min="19" max="19" width="6.5703125" customWidth="1"/>
  </cols>
  <sheetData>
    <row r="1" spans="1:20" x14ac:dyDescent="0.25">
      <c r="A1" t="s">
        <v>37</v>
      </c>
    </row>
    <row r="3" spans="1:20" x14ac:dyDescent="0.25">
      <c r="A3" s="38" t="s">
        <v>38</v>
      </c>
      <c r="B3" s="38"/>
      <c r="C3" s="38"/>
      <c r="D3" s="38"/>
      <c r="E3" s="38"/>
      <c r="F3" s="38"/>
      <c r="G3" s="38"/>
      <c r="H3" s="38"/>
      <c r="I3" s="38"/>
      <c r="J3" s="38"/>
      <c r="K3" s="38"/>
      <c r="L3" s="38"/>
      <c r="M3" s="38"/>
      <c r="N3" s="38"/>
      <c r="O3" s="38"/>
      <c r="P3" s="38"/>
      <c r="Q3" s="38"/>
      <c r="R3" s="38"/>
      <c r="S3" s="38"/>
    </row>
    <row r="4" spans="1:20" ht="30" x14ac:dyDescent="0.25">
      <c r="A4" s="21"/>
      <c r="B4" s="21" t="s">
        <v>39</v>
      </c>
      <c r="C4" s="21" t="s">
        <v>40</v>
      </c>
      <c r="D4" s="21" t="s">
        <v>41</v>
      </c>
      <c r="E4" s="21" t="s">
        <v>42</v>
      </c>
      <c r="F4" s="21" t="s">
        <v>43</v>
      </c>
      <c r="G4" s="21" t="s">
        <v>44</v>
      </c>
      <c r="H4" s="21" t="s">
        <v>45</v>
      </c>
      <c r="I4" s="21" t="s">
        <v>46</v>
      </c>
      <c r="J4" s="21" t="s">
        <v>47</v>
      </c>
      <c r="K4" s="22" t="s">
        <v>48</v>
      </c>
      <c r="L4" s="21" t="s">
        <v>49</v>
      </c>
      <c r="M4" s="21" t="s">
        <v>50</v>
      </c>
      <c r="N4" s="21" t="s">
        <v>51</v>
      </c>
      <c r="O4" s="21" t="s">
        <v>52</v>
      </c>
      <c r="P4" s="23" t="s">
        <v>53</v>
      </c>
      <c r="Q4" s="23" t="s">
        <v>54</v>
      </c>
      <c r="R4" s="23" t="s">
        <v>55</v>
      </c>
      <c r="S4" s="23" t="s">
        <v>56</v>
      </c>
      <c r="T4" s="31" t="s">
        <v>64</v>
      </c>
    </row>
    <row r="5" spans="1:20" x14ac:dyDescent="0.25">
      <c r="A5" s="24">
        <v>2021</v>
      </c>
      <c r="B5" s="24">
        <v>113</v>
      </c>
      <c r="C5" s="24">
        <v>7</v>
      </c>
      <c r="D5" s="24">
        <v>12</v>
      </c>
      <c r="E5" s="24">
        <v>11</v>
      </c>
      <c r="F5" s="24">
        <v>2</v>
      </c>
      <c r="G5" s="24">
        <v>20</v>
      </c>
      <c r="H5" s="24">
        <v>8</v>
      </c>
      <c r="I5" s="24">
        <v>9</v>
      </c>
      <c r="J5" s="24">
        <v>4</v>
      </c>
      <c r="K5" s="24">
        <v>7</v>
      </c>
      <c r="L5" s="24">
        <v>2</v>
      </c>
      <c r="M5" s="24">
        <v>0</v>
      </c>
      <c r="N5" s="24">
        <v>20</v>
      </c>
      <c r="O5" s="24">
        <v>31</v>
      </c>
      <c r="P5" s="25">
        <v>0</v>
      </c>
      <c r="Q5" s="25">
        <v>0</v>
      </c>
      <c r="R5" s="25">
        <v>0</v>
      </c>
      <c r="S5" s="24">
        <v>0</v>
      </c>
      <c r="T5" s="32">
        <f>SUM(B5:S5)</f>
        <v>246</v>
      </c>
    </row>
    <row r="6" spans="1:20" x14ac:dyDescent="0.25">
      <c r="A6" s="24">
        <v>2022</v>
      </c>
      <c r="B6" s="24">
        <v>77</v>
      </c>
      <c r="C6" s="24">
        <v>3</v>
      </c>
      <c r="D6" s="24">
        <v>7</v>
      </c>
      <c r="E6" s="24">
        <v>19</v>
      </c>
      <c r="F6" s="24">
        <v>1</v>
      </c>
      <c r="G6" s="24">
        <v>12</v>
      </c>
      <c r="H6" s="24">
        <v>6</v>
      </c>
      <c r="I6" s="24">
        <v>5</v>
      </c>
      <c r="J6" s="24">
        <v>9</v>
      </c>
      <c r="K6" s="24">
        <v>9</v>
      </c>
      <c r="L6" s="24">
        <v>1</v>
      </c>
      <c r="M6" s="24">
        <v>1</v>
      </c>
      <c r="N6" s="24">
        <v>19</v>
      </c>
      <c r="O6" s="24">
        <v>26</v>
      </c>
      <c r="P6" s="24">
        <v>0</v>
      </c>
      <c r="Q6" s="24">
        <v>1</v>
      </c>
      <c r="R6" s="24">
        <v>6</v>
      </c>
      <c r="S6" s="24">
        <v>0</v>
      </c>
      <c r="T6" s="32">
        <f t="shared" ref="T6:T7" si="0">SUM(B6:S6)</f>
        <v>202</v>
      </c>
    </row>
    <row r="7" spans="1:20" x14ac:dyDescent="0.25">
      <c r="A7" s="24">
        <v>2023</v>
      </c>
      <c r="B7" s="24">
        <v>69</v>
      </c>
      <c r="C7" s="24">
        <v>0</v>
      </c>
      <c r="D7" s="24">
        <v>1</v>
      </c>
      <c r="E7" s="24">
        <v>11</v>
      </c>
      <c r="F7" s="24">
        <v>1</v>
      </c>
      <c r="G7" s="24">
        <v>15</v>
      </c>
      <c r="H7" s="24">
        <v>5</v>
      </c>
      <c r="I7" s="24">
        <v>1</v>
      </c>
      <c r="J7" s="24">
        <v>41</v>
      </c>
      <c r="K7" s="24">
        <v>10</v>
      </c>
      <c r="L7" s="24">
        <v>1</v>
      </c>
      <c r="M7" s="24">
        <v>2</v>
      </c>
      <c r="N7" s="24">
        <v>23</v>
      </c>
      <c r="O7" s="24">
        <v>1</v>
      </c>
      <c r="P7" s="24">
        <v>0</v>
      </c>
      <c r="Q7" s="24">
        <v>1</v>
      </c>
      <c r="R7" s="24">
        <v>2</v>
      </c>
      <c r="S7" s="24">
        <v>9</v>
      </c>
      <c r="T7" s="32">
        <f t="shared" si="0"/>
        <v>193</v>
      </c>
    </row>
    <row r="9" spans="1:20" x14ac:dyDescent="0.25">
      <c r="A9" s="26" t="s">
        <v>57</v>
      </c>
    </row>
    <row r="10" spans="1:20" x14ac:dyDescent="0.25">
      <c r="B10" s="27" t="s">
        <v>58</v>
      </c>
    </row>
    <row r="11" spans="1:20" x14ac:dyDescent="0.25">
      <c r="A11" s="24"/>
      <c r="B11" s="28" t="s">
        <v>39</v>
      </c>
      <c r="C11" s="28" t="s">
        <v>42</v>
      </c>
      <c r="D11" s="28" t="s">
        <v>44</v>
      </c>
      <c r="E11" s="28" t="s">
        <v>46</v>
      </c>
      <c r="F11" s="28" t="s">
        <v>51</v>
      </c>
      <c r="G11" s="28" t="s">
        <v>52</v>
      </c>
      <c r="H11" s="33" t="s">
        <v>64</v>
      </c>
    </row>
    <row r="12" spans="1:20" x14ac:dyDescent="0.25">
      <c r="A12" s="28" t="s">
        <v>59</v>
      </c>
      <c r="B12" s="24">
        <v>8</v>
      </c>
      <c r="C12" s="24">
        <v>3</v>
      </c>
      <c r="D12" s="24">
        <v>1</v>
      </c>
      <c r="E12" s="24">
        <v>1</v>
      </c>
      <c r="F12" s="24">
        <v>6</v>
      </c>
      <c r="G12" s="24">
        <v>1</v>
      </c>
      <c r="H12" s="34">
        <f>SUM(B12:G12)</f>
        <v>20</v>
      </c>
    </row>
    <row r="13" spans="1:20" x14ac:dyDescent="0.25">
      <c r="A13" s="28" t="s">
        <v>60</v>
      </c>
      <c r="B13" s="24">
        <v>8</v>
      </c>
      <c r="C13" s="24">
        <v>6</v>
      </c>
      <c r="D13" s="24">
        <v>1</v>
      </c>
      <c r="E13" s="24">
        <v>1</v>
      </c>
      <c r="F13" s="24">
        <v>5</v>
      </c>
      <c r="G13" s="24">
        <v>1</v>
      </c>
      <c r="H13" s="34">
        <f>SUM(B13:G13)</f>
        <v>22</v>
      </c>
    </row>
    <row r="16" spans="1:20" x14ac:dyDescent="0.25">
      <c r="B16" s="27" t="s">
        <v>61</v>
      </c>
    </row>
    <row r="17" spans="1:18" x14ac:dyDescent="0.25">
      <c r="A17" s="24"/>
      <c r="B17" s="28" t="s">
        <v>39</v>
      </c>
      <c r="C17" s="28" t="s">
        <v>42</v>
      </c>
      <c r="D17" s="28" t="s">
        <v>44</v>
      </c>
      <c r="E17" s="28" t="s">
        <v>46</v>
      </c>
      <c r="F17" s="28" t="s">
        <v>51</v>
      </c>
      <c r="G17" s="28" t="s">
        <v>52</v>
      </c>
      <c r="H17" s="28" t="s">
        <v>41</v>
      </c>
      <c r="I17" s="28" t="s">
        <v>45</v>
      </c>
      <c r="J17" s="28" t="s">
        <v>47</v>
      </c>
      <c r="K17" s="28" t="s">
        <v>54</v>
      </c>
      <c r="L17" s="28" t="s">
        <v>62</v>
      </c>
      <c r="M17" s="30" t="s">
        <v>64</v>
      </c>
    </row>
    <row r="18" spans="1:18" x14ac:dyDescent="0.25">
      <c r="A18" s="28" t="s">
        <v>59</v>
      </c>
      <c r="B18" s="24">
        <v>13</v>
      </c>
      <c r="C18" s="24">
        <v>4</v>
      </c>
      <c r="D18" s="24">
        <v>4</v>
      </c>
      <c r="E18" s="24">
        <v>1</v>
      </c>
      <c r="F18" s="24">
        <v>4</v>
      </c>
      <c r="G18" s="24">
        <v>1</v>
      </c>
      <c r="H18" s="24">
        <v>2</v>
      </c>
      <c r="I18" s="24">
        <v>2</v>
      </c>
      <c r="J18" s="24">
        <v>2</v>
      </c>
      <c r="K18" s="24">
        <v>1</v>
      </c>
      <c r="L18" s="24">
        <v>1</v>
      </c>
      <c r="M18" s="32">
        <f>SUM(B18:L18)</f>
        <v>35</v>
      </c>
    </row>
    <row r="19" spans="1:18" x14ac:dyDescent="0.25">
      <c r="A19" s="28" t="s">
        <v>60</v>
      </c>
      <c r="B19" s="24">
        <v>15</v>
      </c>
      <c r="C19" s="24">
        <v>5</v>
      </c>
      <c r="D19" s="24">
        <v>4.5</v>
      </c>
      <c r="E19" s="24">
        <v>1</v>
      </c>
      <c r="F19" s="24">
        <v>4</v>
      </c>
      <c r="G19" s="24">
        <v>1</v>
      </c>
      <c r="H19" s="24">
        <v>3</v>
      </c>
      <c r="I19" s="24">
        <v>3</v>
      </c>
      <c r="J19" s="24">
        <v>2</v>
      </c>
      <c r="K19" s="24">
        <v>3</v>
      </c>
      <c r="L19" s="24">
        <v>1</v>
      </c>
      <c r="M19" s="32">
        <f>SUM(B19:L19)</f>
        <v>42.5</v>
      </c>
    </row>
    <row r="22" spans="1:18" x14ac:dyDescent="0.25">
      <c r="B22" s="27" t="s">
        <v>63</v>
      </c>
    </row>
    <row r="23" spans="1:18" x14ac:dyDescent="0.25">
      <c r="A23" s="24"/>
      <c r="B23" s="28" t="s">
        <v>39</v>
      </c>
      <c r="C23" s="28" t="s">
        <v>42</v>
      </c>
      <c r="D23" s="28" t="s">
        <v>44</v>
      </c>
      <c r="E23" s="28" t="s">
        <v>46</v>
      </c>
      <c r="F23" s="28" t="s">
        <v>51</v>
      </c>
      <c r="G23" s="28" t="s">
        <v>52</v>
      </c>
      <c r="H23" s="28" t="s">
        <v>41</v>
      </c>
      <c r="I23" s="28" t="s">
        <v>45</v>
      </c>
      <c r="J23" s="28" t="s">
        <v>47</v>
      </c>
      <c r="K23" s="28" t="s">
        <v>54</v>
      </c>
      <c r="L23" s="28" t="s">
        <v>62</v>
      </c>
      <c r="M23" s="28" t="s">
        <v>56</v>
      </c>
      <c r="N23" s="28" t="s">
        <v>40</v>
      </c>
      <c r="O23" s="28" t="s">
        <v>43</v>
      </c>
      <c r="P23" s="28" t="s">
        <v>53</v>
      </c>
      <c r="Q23" s="28" t="s">
        <v>55</v>
      </c>
      <c r="R23" s="30" t="s">
        <v>64</v>
      </c>
    </row>
    <row r="24" spans="1:18" x14ac:dyDescent="0.25">
      <c r="A24" s="28" t="s">
        <v>59</v>
      </c>
      <c r="B24" s="24">
        <v>17</v>
      </c>
      <c r="C24" s="24">
        <v>3</v>
      </c>
      <c r="D24" s="24">
        <v>8</v>
      </c>
      <c r="E24" s="24">
        <v>1</v>
      </c>
      <c r="F24" s="24">
        <v>11</v>
      </c>
      <c r="G24" s="29"/>
      <c r="H24" s="29"/>
      <c r="I24" s="24">
        <v>3</v>
      </c>
      <c r="J24" s="24">
        <v>13</v>
      </c>
      <c r="K24" s="29"/>
      <c r="L24" s="24">
        <v>1</v>
      </c>
      <c r="M24" s="24">
        <v>1</v>
      </c>
      <c r="N24" s="24">
        <v>1</v>
      </c>
      <c r="O24" s="24">
        <v>3</v>
      </c>
      <c r="P24" s="24">
        <v>1</v>
      </c>
      <c r="Q24" s="24">
        <v>1</v>
      </c>
      <c r="R24" s="32">
        <f>SUM(B24:Q24)</f>
        <v>64</v>
      </c>
    </row>
    <row r="25" spans="1:18" x14ac:dyDescent="0.25">
      <c r="A25" s="28" t="s">
        <v>60</v>
      </c>
      <c r="B25" s="24">
        <v>23.5</v>
      </c>
      <c r="C25" s="24">
        <v>4.5</v>
      </c>
      <c r="D25" s="24">
        <v>6.5</v>
      </c>
      <c r="E25" s="24">
        <v>0.5</v>
      </c>
      <c r="F25" s="24">
        <v>12</v>
      </c>
      <c r="G25" s="29"/>
      <c r="H25" s="29"/>
      <c r="I25" s="24">
        <v>2.5</v>
      </c>
      <c r="J25" s="24">
        <v>14.5</v>
      </c>
      <c r="K25" s="29"/>
      <c r="L25" s="24">
        <v>1</v>
      </c>
      <c r="M25" s="24">
        <v>1</v>
      </c>
      <c r="N25" s="24">
        <v>1</v>
      </c>
      <c r="O25" s="24">
        <v>3</v>
      </c>
      <c r="P25" s="24">
        <v>1</v>
      </c>
      <c r="Q25" s="24">
        <v>5</v>
      </c>
      <c r="R25" s="32">
        <f>SUM(B25:Q25)</f>
        <v>76</v>
      </c>
    </row>
  </sheetData>
  <mergeCells count="1">
    <mergeCell ref="A3:S3"/>
  </mergeCells>
  <pageMargins left="0.70866141732283472" right="0.70866141732283472" top="0.74803149606299213" bottom="0.74803149606299213" header="0.31496062992125984" footer="0.31496062992125984"/>
  <pageSetup paperSize="9" scale="82"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tableau dpp</vt:lpstr>
      <vt:lpstr>Annexe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Fleury, Kevin</dc:creator>
  <cp:lastModifiedBy>Guedon, Laetitia</cp:lastModifiedBy>
  <cp:lastPrinted>2023-12-12T13:15:05Z</cp:lastPrinted>
  <dcterms:created xsi:type="dcterms:W3CDTF">2022-02-04T08:42:34Z</dcterms:created>
  <dcterms:modified xsi:type="dcterms:W3CDTF">2023-12-12T14:34:21Z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4e1e3e5-28aa-42d2-a9d5-f117a2286530_Enabled">
    <vt:lpwstr>true</vt:lpwstr>
  </property>
  <property fmtid="{D5CDD505-2E9C-101B-9397-08002B2CF9AE}" pid="3" name="MSIP_Label_94e1e3e5-28aa-42d2-a9d5-f117a2286530_SetDate">
    <vt:lpwstr>2023-12-12T10:22:24Z</vt:lpwstr>
  </property>
  <property fmtid="{D5CDD505-2E9C-101B-9397-08002B2CF9AE}" pid="4" name="MSIP_Label_94e1e3e5-28aa-42d2-a9d5-f117a2286530_Method">
    <vt:lpwstr>Privileged</vt:lpwstr>
  </property>
  <property fmtid="{D5CDD505-2E9C-101B-9397-08002B2CF9AE}" pid="5" name="MSIP_Label_94e1e3e5-28aa-42d2-a9d5-f117a2286530_Name">
    <vt:lpwstr>C2-Interne avec marquage</vt:lpwstr>
  </property>
  <property fmtid="{D5CDD505-2E9C-101B-9397-08002B2CF9AE}" pid="6" name="MSIP_Label_94e1e3e5-28aa-42d2-a9d5-f117a2286530_SiteId">
    <vt:lpwstr>6eab6365-8194-49c6-a4d0-e2d1a0fbeb74</vt:lpwstr>
  </property>
  <property fmtid="{D5CDD505-2E9C-101B-9397-08002B2CF9AE}" pid="7" name="MSIP_Label_94e1e3e5-28aa-42d2-a9d5-f117a2286530_ActionId">
    <vt:lpwstr>d5dc4040-b3f0-43c9-8e80-0ac5d774ebf3</vt:lpwstr>
  </property>
  <property fmtid="{D5CDD505-2E9C-101B-9397-08002B2CF9AE}" pid="8" name="MSIP_Label_94e1e3e5-28aa-42d2-a9d5-f117a2286530_ContentBits">
    <vt:lpwstr>2</vt:lpwstr>
  </property>
</Properties>
</file>